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1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6"/>
  <sheetViews>
    <sheetView workbookViewId="0">
      <pane xSplit="9" ySplit="1" topLeftCell="J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8" customWidth="1" min="3" max="3"/>
    <col width="11" customWidth="1" min="4" max="4"/>
    <col width="9" customWidth="1" min="5" max="5"/>
    <col width="8" customWidth="1" min="6" max="6"/>
    <col width="8" customWidth="1" min="7" max="7"/>
    <col width="24" customWidth="1" min="8" max="8"/>
    <col width="12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26" customWidth="1" min="23" max="23"/>
    <col width="13" customWidth="1" min="24" max="24"/>
  </cols>
  <sheetData>
    <row r="1">
      <c r="A1" s="1" t="inlineStr">
        <is>
          <t>GL ACB Ccn</t>
        </is>
      </c>
      <c r="B1" s="1" t="inlineStr">
        <is>
          <t>GL ACB Fiscal Year</t>
        </is>
      </c>
      <c r="C1" s="1" t="inlineStr">
        <is>
          <t>GL ACB Currency</t>
        </is>
      </c>
      <c r="D1" s="1" t="inlineStr">
        <is>
          <t>GL_ACB_Nat_Acct</t>
        </is>
      </c>
      <c r="E1" s="1" t="inlineStr">
        <is>
          <t>GL_ACB_NatAcct_Group</t>
        </is>
      </c>
      <c r="F1" s="1" t="inlineStr">
        <is>
          <t>GL_ACB_Dept</t>
        </is>
      </c>
      <c r="G1" s="1" t="inlineStr">
        <is>
          <t>GL_ACB_Prod</t>
        </is>
      </c>
      <c r="H1" s="1" t="n"/>
      <c r="I1" s="1" t="inlineStr">
        <is>
          <t>GL_ACB_Proj/Source</t>
        </is>
      </c>
      <c r="J1" s="1" t="inlineStr">
        <is>
          <t>Opening_Bal</t>
        </is>
      </c>
      <c r="K1" s="1" t="inlineStr">
        <is>
          <t>Jan_Net_Act</t>
        </is>
      </c>
      <c r="L1" s="1" t="inlineStr">
        <is>
          <t>Feb_Net_Act</t>
        </is>
      </c>
      <c r="M1" s="1" t="inlineStr">
        <is>
          <t>Mar_Net_Act</t>
        </is>
      </c>
      <c r="N1" s="1" t="inlineStr">
        <is>
          <t>Apr_Net_Act</t>
        </is>
      </c>
      <c r="O1" s="1" t="inlineStr">
        <is>
          <t>May_Net_Act</t>
        </is>
      </c>
      <c r="P1" s="1" t="inlineStr">
        <is>
          <t>Jun_Net_Act</t>
        </is>
      </c>
      <c r="Q1" s="1" t="inlineStr">
        <is>
          <t>Jul_Net_Act</t>
        </is>
      </c>
      <c r="R1" s="1" t="inlineStr">
        <is>
          <t>Aug_Net_Act</t>
        </is>
      </c>
      <c r="S1" s="1" t="inlineStr">
        <is>
          <t>Sep_Net_Act</t>
        </is>
      </c>
      <c r="T1" s="1" t="inlineStr">
        <is>
          <t>Oct_Net_Act</t>
        </is>
      </c>
      <c r="U1" s="1" t="inlineStr">
        <is>
          <t>Nov_Net_Act</t>
        </is>
      </c>
      <c r="V1" s="1" t="inlineStr">
        <is>
          <t>Dec_Net_Act</t>
        </is>
      </c>
      <c r="W1" s="1" t="inlineStr">
        <is>
          <t>Gl Description</t>
        </is>
      </c>
      <c r="X1" s="1" t="inlineStr">
        <is>
          <t>YTD</t>
        </is>
      </c>
    </row>
    <row r="2">
      <c r="A2" t="inlineStr">
        <is>
          <t>TW</t>
        </is>
      </c>
      <c r="B2" t="inlineStr">
        <is>
          <t>2026</t>
        </is>
      </c>
      <c r="C2" t="inlineStr">
        <is>
          <t>USD</t>
        </is>
      </c>
      <c r="D2" t="inlineStr">
        <is>
          <t>4001001</t>
        </is>
      </c>
      <c r="E2" t="inlineStr">
        <is>
          <t>40</t>
        </is>
      </c>
      <c r="F2" t="inlineStr">
        <is>
          <t>0000</t>
        </is>
      </c>
      <c r="G2" t="inlineStr">
        <is>
          <t>C310</t>
        </is>
      </c>
      <c r="H2">
        <f>CONCATENATE(D2,"-",F2,"-",G2,"-",I2)</f>
        <v/>
      </c>
      <c r="I2" t="inlineStr">
        <is>
          <t>LOCL</t>
        </is>
      </c>
      <c r="J2" t="n">
        <v>0</v>
      </c>
      <c r="K2" t="n">
        <v>-154880</v>
      </c>
      <c r="L2" t="n">
        <v>-155839.3</v>
      </c>
      <c r="M2" t="n">
        <v>-151359.73</v>
      </c>
      <c r="N2" t="n">
        <v>-153358.03</v>
      </c>
      <c r="O2" t="n">
        <v>-154651.22</v>
      </c>
      <c r="P2" t="n">
        <v>-154014.84</v>
      </c>
      <c r="Q2" t="n">
        <v>-151296.31</v>
      </c>
      <c r="R2" t="n">
        <v>-151193.26</v>
      </c>
      <c r="S2" t="n">
        <v>-151980.82</v>
      </c>
      <c r="T2" t="n">
        <v>0</v>
      </c>
      <c r="U2" t="n">
        <v>0</v>
      </c>
      <c r="V2" t="n">
        <v>0</v>
      </c>
      <c r="W2" t="inlineStr">
        <is>
          <t>SALES TRADE-DOMESTIC</t>
        </is>
      </c>
      <c r="X2" t="n">
        <v>-1378573.51</v>
      </c>
    </row>
    <row r="3">
      <c r="A3" t="inlineStr">
        <is>
          <t>TW</t>
        </is>
      </c>
      <c r="B3" t="inlineStr">
        <is>
          <t>2026</t>
        </is>
      </c>
      <c r="C3" t="inlineStr">
        <is>
          <t>USD</t>
        </is>
      </c>
      <c r="D3" t="inlineStr">
        <is>
          <t>4001001</t>
        </is>
      </c>
      <c r="E3" t="inlineStr">
        <is>
          <t>40</t>
        </is>
      </c>
      <c r="F3" t="inlineStr">
        <is>
          <t>0000</t>
        </is>
      </c>
      <c r="G3" t="inlineStr">
        <is>
          <t>R330</t>
        </is>
      </c>
      <c r="H3">
        <f>CONCATENATE(D3,"-",F3,"-",G3,"-",I3)</f>
        <v/>
      </c>
      <c r="I3" t="inlineStr">
        <is>
          <t>LOCL</t>
        </is>
      </c>
      <c r="J3" t="n">
        <v>0</v>
      </c>
      <c r="K3" t="n">
        <v>-183492.68</v>
      </c>
      <c r="L3" t="n">
        <v>-270770.39</v>
      </c>
      <c r="M3" t="n">
        <v>-221878.49</v>
      </c>
      <c r="N3" t="n">
        <v>-269970.3</v>
      </c>
      <c r="O3" t="n">
        <v>-287521.75</v>
      </c>
      <c r="P3" t="n">
        <v>-250271.57</v>
      </c>
      <c r="Q3" t="n">
        <v>-228004.64</v>
      </c>
      <c r="R3" t="n">
        <v>-288218.32</v>
      </c>
      <c r="S3" t="n">
        <v>-212360.61</v>
      </c>
      <c r="T3" t="n">
        <v>0</v>
      </c>
      <c r="U3" t="n">
        <v>0</v>
      </c>
      <c r="V3" t="n">
        <v>0</v>
      </c>
      <c r="W3" t="inlineStr">
        <is>
          <t>SALES TRADE-DOMESTIC</t>
        </is>
      </c>
      <c r="X3" t="n">
        <v>-2212488.75</v>
      </c>
    </row>
    <row r="4">
      <c r="A4" t="inlineStr">
        <is>
          <t>TW</t>
        </is>
      </c>
      <c r="B4" t="inlineStr">
        <is>
          <t>2026</t>
        </is>
      </c>
      <c r="C4" t="inlineStr">
        <is>
          <t>USD</t>
        </is>
      </c>
      <c r="D4" t="inlineStr">
        <is>
          <t>4001001</t>
        </is>
      </c>
      <c r="E4" t="inlineStr">
        <is>
          <t>40</t>
        </is>
      </c>
      <c r="F4" t="inlineStr">
        <is>
          <t>0000</t>
        </is>
      </c>
      <c r="G4" t="inlineStr">
        <is>
          <t>S110</t>
        </is>
      </c>
      <c r="H4">
        <f>CONCATENATE(D4,"-",F4,"-",G4,"-",I4)</f>
        <v/>
      </c>
      <c r="I4" t="inlineStr">
        <is>
          <t>LOCL</t>
        </is>
      </c>
      <c r="J4" t="n">
        <v>0</v>
      </c>
      <c r="K4" t="n">
        <v>-119529.59</v>
      </c>
      <c r="L4" t="n">
        <v>-164351.12</v>
      </c>
      <c r="M4" t="n">
        <v>-149282.46</v>
      </c>
      <c r="N4" t="n">
        <v>-188978.05</v>
      </c>
      <c r="O4" t="n">
        <v>-174636.74</v>
      </c>
      <c r="P4" t="n">
        <v>-173501.65</v>
      </c>
      <c r="Q4" t="n">
        <v>-172675.04</v>
      </c>
      <c r="R4" t="n">
        <v>-157857.57</v>
      </c>
      <c r="S4" t="n">
        <v>-134392.74</v>
      </c>
      <c r="T4" t="n">
        <v>0</v>
      </c>
      <c r="U4" t="n">
        <v>0</v>
      </c>
      <c r="V4" t="n">
        <v>0</v>
      </c>
      <c r="W4" t="inlineStr">
        <is>
          <t>SALES TRADE-DOMESTIC</t>
        </is>
      </c>
      <c r="X4" t="n">
        <v>-1435204.96</v>
      </c>
    </row>
    <row r="5">
      <c r="A5" t="inlineStr">
        <is>
          <t>TW</t>
        </is>
      </c>
      <c r="B5" t="inlineStr">
        <is>
          <t>2026</t>
        </is>
      </c>
      <c r="C5" t="inlineStr">
        <is>
          <t>USD</t>
        </is>
      </c>
      <c r="D5" t="inlineStr">
        <is>
          <t>4001001</t>
        </is>
      </c>
      <c r="E5" t="inlineStr">
        <is>
          <t>40</t>
        </is>
      </c>
      <c r="F5" t="inlineStr">
        <is>
          <t>0000</t>
        </is>
      </c>
      <c r="G5" t="inlineStr">
        <is>
          <t>S120</t>
        </is>
      </c>
      <c r="H5">
        <f>CONCATENATE(D5,"-",F5,"-",G5,"-",I5)</f>
        <v/>
      </c>
      <c r="I5" t="inlineStr">
        <is>
          <t>LOCL</t>
        </is>
      </c>
      <c r="J5" t="n">
        <v>0</v>
      </c>
      <c r="K5" t="n">
        <v>-195276.73</v>
      </c>
      <c r="L5" t="n">
        <v>-163124.71</v>
      </c>
      <c r="M5" t="n">
        <v>-240843.01</v>
      </c>
      <c r="N5" t="n">
        <v>-200019.55</v>
      </c>
      <c r="O5" t="n">
        <v>-201362.18</v>
      </c>
      <c r="P5" t="n">
        <v>-167262.14</v>
      </c>
      <c r="Q5" t="n">
        <v>-240651.78</v>
      </c>
      <c r="R5" t="n">
        <v>-214634.81</v>
      </c>
      <c r="S5" t="n">
        <v>-177847.26</v>
      </c>
      <c r="T5" t="n">
        <v>0</v>
      </c>
      <c r="U5" t="n">
        <v>0</v>
      </c>
      <c r="V5" t="n">
        <v>0</v>
      </c>
      <c r="W5" t="inlineStr">
        <is>
          <t>SALES TRADE-DOMESTIC</t>
        </is>
      </c>
      <c r="X5" t="n">
        <v>-1801022.17</v>
      </c>
    </row>
    <row r="6">
      <c r="A6" t="inlineStr">
        <is>
          <t>TW</t>
        </is>
      </c>
      <c r="B6" t="inlineStr">
        <is>
          <t>2026</t>
        </is>
      </c>
      <c r="C6" t="inlineStr">
        <is>
          <t>USD</t>
        </is>
      </c>
      <c r="D6" t="inlineStr">
        <is>
          <t>4001001</t>
        </is>
      </c>
      <c r="E6" t="inlineStr">
        <is>
          <t>40</t>
        </is>
      </c>
      <c r="F6" t="inlineStr">
        <is>
          <t>0000</t>
        </is>
      </c>
      <c r="G6" t="inlineStr">
        <is>
          <t>S130</t>
        </is>
      </c>
      <c r="H6">
        <f>CONCATENATE(D6,"-",F6,"-",G6,"-",I6)</f>
        <v/>
      </c>
      <c r="I6" t="inlineStr">
        <is>
          <t>LOCL</t>
        </is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inlineStr">
        <is>
          <t>SALES TRADE-DOMESTIC</t>
        </is>
      </c>
      <c r="X6" t="n">
        <v>0</v>
      </c>
    </row>
    <row r="7">
      <c r="A7" t="inlineStr">
        <is>
          <t>TW</t>
        </is>
      </c>
      <c r="B7" t="inlineStr">
        <is>
          <t>2026</t>
        </is>
      </c>
      <c r="C7" t="inlineStr">
        <is>
          <t>USD</t>
        </is>
      </c>
      <c r="D7" t="inlineStr">
        <is>
          <t>4001001</t>
        </is>
      </c>
      <c r="E7" t="inlineStr">
        <is>
          <t>40</t>
        </is>
      </c>
      <c r="F7" t="inlineStr">
        <is>
          <t>0000</t>
        </is>
      </c>
      <c r="G7" t="inlineStr">
        <is>
          <t>T320</t>
        </is>
      </c>
      <c r="H7">
        <f>CONCATENATE(D7,"-",F7,"-",G7,"-",I7)</f>
        <v/>
      </c>
      <c r="I7" t="inlineStr">
        <is>
          <t>LOCL</t>
        </is>
      </c>
      <c r="J7" t="n">
        <v>0</v>
      </c>
      <c r="K7" t="n">
        <v>-27697.76</v>
      </c>
      <c r="L7" t="n">
        <v>-89698.8</v>
      </c>
      <c r="M7" t="n">
        <v>-89467.48</v>
      </c>
      <c r="N7" t="n">
        <v>-43072.05</v>
      </c>
      <c r="O7" t="n">
        <v>-43749.28</v>
      </c>
      <c r="P7" t="n">
        <v>-91727.52</v>
      </c>
      <c r="Q7" t="n">
        <v>-80599.62</v>
      </c>
      <c r="R7" t="n">
        <v>-34662.05</v>
      </c>
      <c r="S7" t="n">
        <v>-78518.60000000001</v>
      </c>
      <c r="T7" t="n">
        <v>0</v>
      </c>
      <c r="U7" t="n">
        <v>0</v>
      </c>
      <c r="V7" t="n">
        <v>0</v>
      </c>
      <c r="W7" t="inlineStr">
        <is>
          <t>SALES TRADE-DOMESTIC</t>
        </is>
      </c>
      <c r="X7" t="n">
        <v>-579193.16</v>
      </c>
    </row>
    <row r="8">
      <c r="A8" t="inlineStr">
        <is>
          <t>TW</t>
        </is>
      </c>
      <c r="B8" t="inlineStr">
        <is>
          <t>2026</t>
        </is>
      </c>
      <c r="C8" t="inlineStr">
        <is>
          <t>USD</t>
        </is>
      </c>
      <c r="D8" t="inlineStr">
        <is>
          <t>4001001</t>
        </is>
      </c>
      <c r="E8" t="inlineStr">
        <is>
          <t>40</t>
        </is>
      </c>
      <c r="F8" t="inlineStr">
        <is>
          <t>0000</t>
        </is>
      </c>
      <c r="G8" t="inlineStr">
        <is>
          <t>U210</t>
        </is>
      </c>
      <c r="H8">
        <f>CONCATENATE(D8,"-",F8,"-",G8,"-",I8)</f>
        <v/>
      </c>
      <c r="I8" t="inlineStr">
        <is>
          <t>LOCL</t>
        </is>
      </c>
      <c r="J8" t="n">
        <v>0</v>
      </c>
      <c r="K8" t="n">
        <v>-101418.73</v>
      </c>
      <c r="L8" t="n">
        <v>-70181.57000000001</v>
      </c>
      <c r="M8" t="n">
        <v>-71037.21000000001</v>
      </c>
      <c r="N8" t="n">
        <v>-107175.53</v>
      </c>
      <c r="O8" t="n">
        <v>-148871.95</v>
      </c>
      <c r="P8" t="n">
        <v>-114528.96</v>
      </c>
      <c r="Q8" t="n">
        <v>-76720.52</v>
      </c>
      <c r="R8" t="n">
        <v>-48341.02</v>
      </c>
      <c r="S8" t="n">
        <v>-71613.24000000001</v>
      </c>
      <c r="T8" t="n">
        <v>0</v>
      </c>
      <c r="U8" t="n">
        <v>0</v>
      </c>
      <c r="V8" t="n">
        <v>0</v>
      </c>
      <c r="W8" t="inlineStr">
        <is>
          <t>SALES TRADE-DOMESTIC</t>
        </is>
      </c>
      <c r="X8" t="n">
        <v>-809888.73</v>
      </c>
    </row>
    <row r="9">
      <c r="A9" t="inlineStr">
        <is>
          <t>TW</t>
        </is>
      </c>
      <c r="B9" t="inlineStr">
        <is>
          <t>2026</t>
        </is>
      </c>
      <c r="C9" t="inlineStr">
        <is>
          <t>USD</t>
        </is>
      </c>
      <c r="D9" t="inlineStr">
        <is>
          <t>4001001</t>
        </is>
      </c>
      <c r="E9" t="inlineStr">
        <is>
          <t>40</t>
        </is>
      </c>
      <c r="F9" t="inlineStr">
        <is>
          <t>0000</t>
        </is>
      </c>
      <c r="G9" t="inlineStr">
        <is>
          <t>X410</t>
        </is>
      </c>
      <c r="H9">
        <f>CONCATENATE(D9,"-",F9,"-",G9,"-",I9)</f>
        <v/>
      </c>
      <c r="I9" t="inlineStr">
        <is>
          <t>LOCL</t>
        </is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inlineStr">
        <is>
          <t>SALES TRADE-DOMESTIC</t>
        </is>
      </c>
      <c r="X9" t="n">
        <v>0</v>
      </c>
    </row>
    <row r="10">
      <c r="A10" t="inlineStr">
        <is>
          <t>TW</t>
        </is>
      </c>
      <c r="B10" t="inlineStr">
        <is>
          <t>2026</t>
        </is>
      </c>
      <c r="C10" t="inlineStr">
        <is>
          <t>USD</t>
        </is>
      </c>
      <c r="D10" t="inlineStr">
        <is>
          <t>4095001</t>
        </is>
      </c>
      <c r="E10" t="inlineStr">
        <is>
          <t>40</t>
        </is>
      </c>
      <c r="F10" t="inlineStr">
        <is>
          <t>0000</t>
        </is>
      </c>
      <c r="G10" t="inlineStr">
        <is>
          <t>S120</t>
        </is>
      </c>
      <c r="H10">
        <f>CONCATENATE(D10,"-",F10,"-",G10,"-",I10)</f>
        <v/>
      </c>
      <c r="I10" t="inlineStr">
        <is>
          <t>IC01</t>
        </is>
      </c>
      <c r="J10" t="n">
        <v>0</v>
      </c>
      <c r="K10" t="n">
        <v>0</v>
      </c>
      <c r="L10" t="n">
        <v>-21484.36</v>
      </c>
      <c r="M10" t="n">
        <v>-48926.79</v>
      </c>
      <c r="N10" t="n">
        <v>-51373.33</v>
      </c>
      <c r="O10" t="n">
        <v>-35987.97</v>
      </c>
      <c r="P10" t="n">
        <v>-55276.07</v>
      </c>
      <c r="Q10" t="n">
        <v>-39665.6</v>
      </c>
      <c r="R10" t="n">
        <v>-67124.53999999999</v>
      </c>
      <c r="S10" t="n">
        <v>0</v>
      </c>
      <c r="T10" t="n">
        <v>0</v>
      </c>
      <c r="U10" t="n">
        <v>0</v>
      </c>
      <c r="V10" t="n">
        <v>0</v>
      </c>
      <c r="W10" t="inlineStr">
        <is>
          <t>SALES INTRACO-RESALES</t>
        </is>
      </c>
      <c r="X10" t="n">
        <v>-319838.66</v>
      </c>
    </row>
    <row r="11">
      <c r="A11" t="inlineStr">
        <is>
          <t>TW</t>
        </is>
      </c>
      <c r="B11" t="inlineStr">
        <is>
          <t>2026</t>
        </is>
      </c>
      <c r="C11" t="inlineStr">
        <is>
          <t>USD</t>
        </is>
      </c>
      <c r="D11" t="inlineStr">
        <is>
          <t>4095001</t>
        </is>
      </c>
      <c r="E11" t="inlineStr">
        <is>
          <t>40</t>
        </is>
      </c>
      <c r="F11" t="inlineStr">
        <is>
          <t>0000</t>
        </is>
      </c>
      <c r="G11" t="inlineStr">
        <is>
          <t>S120</t>
        </is>
      </c>
      <c r="H11">
        <f>CONCATENATE(D11,"-",F11,"-",G11,"-",I11)</f>
        <v/>
      </c>
      <c r="I11" t="inlineStr">
        <is>
          <t>IC02</t>
        </is>
      </c>
      <c r="J11" t="n">
        <v>0</v>
      </c>
      <c r="K11" t="n">
        <v>-69005.67999999999</v>
      </c>
      <c r="L11" t="n">
        <v>-45333.05</v>
      </c>
      <c r="M11" t="n">
        <v>0</v>
      </c>
      <c r="N11" t="n">
        <v>0</v>
      </c>
      <c r="O11" t="n">
        <v>-64853.08</v>
      </c>
      <c r="P11" t="n">
        <v>0</v>
      </c>
      <c r="Q11" t="n">
        <v>-27282.37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inlineStr">
        <is>
          <t>SALES INTRACO-RESALES</t>
        </is>
      </c>
      <c r="X11" t="n">
        <v>-206474.18</v>
      </c>
    </row>
    <row r="12">
      <c r="A12" t="inlineStr">
        <is>
          <t>TW</t>
        </is>
      </c>
      <c r="B12" t="inlineStr">
        <is>
          <t>2026</t>
        </is>
      </c>
      <c r="C12" t="inlineStr">
        <is>
          <t>USD</t>
        </is>
      </c>
      <c r="D12" t="inlineStr">
        <is>
          <t>4095001</t>
        </is>
      </c>
      <c r="E12" t="inlineStr">
        <is>
          <t>40</t>
        </is>
      </c>
      <c r="F12" t="inlineStr">
        <is>
          <t>0000</t>
        </is>
      </c>
      <c r="G12" t="inlineStr">
        <is>
          <t>S120</t>
        </is>
      </c>
      <c r="H12">
        <f>CONCATENATE(D12,"-",F12,"-",G12,"-",I12)</f>
        <v/>
      </c>
      <c r="I12" t="inlineStr">
        <is>
          <t>IC05</t>
        </is>
      </c>
      <c r="J12" t="n">
        <v>0</v>
      </c>
      <c r="K12" t="n">
        <v>0</v>
      </c>
      <c r="L12" t="n">
        <v>-49907.31</v>
      </c>
      <c r="M12" t="n">
        <v>0</v>
      </c>
      <c r="N12" t="n">
        <v>-49134.15</v>
      </c>
      <c r="O12" t="n">
        <v>-20841.95</v>
      </c>
      <c r="P12" t="n">
        <v>-25065.99</v>
      </c>
      <c r="Q12" t="n">
        <v>-68296.32000000001</v>
      </c>
      <c r="R12" t="n">
        <v>-70662.48</v>
      </c>
      <c r="S12" t="n">
        <v>0</v>
      </c>
      <c r="T12" t="n">
        <v>0</v>
      </c>
      <c r="U12" t="n">
        <v>0</v>
      </c>
      <c r="V12" t="n">
        <v>0</v>
      </c>
      <c r="W12" t="inlineStr">
        <is>
          <t>SALES INTRACO-RESALES</t>
        </is>
      </c>
      <c r="X12" t="n">
        <v>-283908.2</v>
      </c>
    </row>
    <row r="13">
      <c r="A13" t="inlineStr">
        <is>
          <t>TW</t>
        </is>
      </c>
      <c r="B13" t="inlineStr">
        <is>
          <t>2026</t>
        </is>
      </c>
      <c r="C13" t="inlineStr">
        <is>
          <t>USD</t>
        </is>
      </c>
      <c r="D13" t="inlineStr">
        <is>
          <t>4095001</t>
        </is>
      </c>
      <c r="E13" t="inlineStr">
        <is>
          <t>40</t>
        </is>
      </c>
      <c r="F13" t="inlineStr">
        <is>
          <t>0000</t>
        </is>
      </c>
      <c r="G13" t="inlineStr">
        <is>
          <t>S120</t>
        </is>
      </c>
      <c r="H13">
        <f>CONCATENATE(D13,"-",F13,"-",G13,"-",I13)</f>
        <v/>
      </c>
      <c r="I13" t="inlineStr">
        <is>
          <t>IC09</t>
        </is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-18600</v>
      </c>
      <c r="S13" t="n">
        <v>-21350</v>
      </c>
      <c r="T13" t="n">
        <v>0</v>
      </c>
      <c r="U13" t="n">
        <v>0</v>
      </c>
      <c r="V13" t="n">
        <v>0</v>
      </c>
      <c r="W13" t="inlineStr">
        <is>
          <t>SALES INTRACO-RESALES</t>
        </is>
      </c>
      <c r="X13" t="n">
        <v>-39950</v>
      </c>
    </row>
    <row r="14">
      <c r="A14" t="inlineStr">
        <is>
          <t>TW</t>
        </is>
      </c>
      <c r="B14" t="inlineStr">
        <is>
          <t>2026</t>
        </is>
      </c>
      <c r="C14" t="inlineStr">
        <is>
          <t>USD</t>
        </is>
      </c>
      <c r="D14" t="inlineStr">
        <is>
          <t>4095001</t>
        </is>
      </c>
      <c r="E14" t="inlineStr">
        <is>
          <t>40</t>
        </is>
      </c>
      <c r="F14" t="inlineStr">
        <is>
          <t>0000</t>
        </is>
      </c>
      <c r="G14" t="inlineStr">
        <is>
          <t>U210</t>
        </is>
      </c>
      <c r="H14">
        <f>CONCATENATE(D14,"-",F14,"-",G14,"-",I14)</f>
        <v/>
      </c>
      <c r="I14" t="inlineStr">
        <is>
          <t>IC02</t>
        </is>
      </c>
      <c r="J14" t="n">
        <v>0</v>
      </c>
      <c r="K14" t="n">
        <v>0</v>
      </c>
      <c r="L14" t="n">
        <v>-65008.81</v>
      </c>
      <c r="M14" t="n">
        <v>-48164.36</v>
      </c>
      <c r="N14" t="n">
        <v>0</v>
      </c>
      <c r="O14" t="n">
        <v>-75930.7</v>
      </c>
      <c r="P14" t="n">
        <v>0</v>
      </c>
      <c r="Q14" t="n">
        <v>-46016.45</v>
      </c>
      <c r="R14" t="n">
        <v>-44845.21</v>
      </c>
      <c r="S14" t="n">
        <v>-66998.83</v>
      </c>
      <c r="T14" t="n">
        <v>0</v>
      </c>
      <c r="U14" t="n">
        <v>0</v>
      </c>
      <c r="V14" t="n">
        <v>0</v>
      </c>
      <c r="W14" t="inlineStr">
        <is>
          <t>SALES INTRACO-RESALES</t>
        </is>
      </c>
      <c r="X14" t="n">
        <v>-346964.36</v>
      </c>
    </row>
    <row r="15">
      <c r="A15" t="inlineStr">
        <is>
          <t>TW</t>
        </is>
      </c>
      <c r="B15" t="inlineStr">
        <is>
          <t>2026</t>
        </is>
      </c>
      <c r="C15" t="inlineStr">
        <is>
          <t>USD</t>
        </is>
      </c>
      <c r="D15" t="inlineStr">
        <is>
          <t>4095001</t>
        </is>
      </c>
      <c r="E15" t="inlineStr">
        <is>
          <t>40</t>
        </is>
      </c>
      <c r="F15" t="inlineStr">
        <is>
          <t>0000</t>
        </is>
      </c>
      <c r="G15" t="inlineStr">
        <is>
          <t>U210</t>
        </is>
      </c>
      <c r="H15">
        <f>CONCATENATE(D15,"-",F15,"-",G15,"-",I15)</f>
        <v/>
      </c>
      <c r="I15" t="inlineStr">
        <is>
          <t>IC05</t>
        </is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inlineStr">
        <is>
          <t>SALES INTRACO-RESALES</t>
        </is>
      </c>
      <c r="X15" t="n">
        <v>0</v>
      </c>
    </row>
    <row r="16">
      <c r="A16" t="inlineStr">
        <is>
          <t>TW</t>
        </is>
      </c>
      <c r="B16" t="inlineStr">
        <is>
          <t>2026</t>
        </is>
      </c>
      <c r="C16" t="inlineStr">
        <is>
          <t>USD</t>
        </is>
      </c>
      <c r="D16" t="inlineStr">
        <is>
          <t>4101001</t>
        </is>
      </c>
      <c r="E16" t="inlineStr">
        <is>
          <t>41</t>
        </is>
      </c>
      <c r="F16" t="inlineStr">
        <is>
          <t>0000</t>
        </is>
      </c>
      <c r="G16" t="inlineStr">
        <is>
          <t>C310</t>
        </is>
      </c>
      <c r="H16">
        <f>CONCATENATE(D16,"-",F16,"-",G16,"-",I16)</f>
        <v/>
      </c>
      <c r="I16" t="inlineStr">
        <is>
          <t>LOCL</t>
        </is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inlineStr">
        <is>
          <t>RET/ALW-TRADE</t>
        </is>
      </c>
      <c r="X16" t="n">
        <v>0</v>
      </c>
    </row>
    <row r="17">
      <c r="A17" t="inlineStr">
        <is>
          <t>TW</t>
        </is>
      </c>
      <c r="B17" t="inlineStr">
        <is>
          <t>2026</t>
        </is>
      </c>
      <c r="C17" t="inlineStr">
        <is>
          <t>USD</t>
        </is>
      </c>
      <c r="D17" t="inlineStr">
        <is>
          <t>4101001</t>
        </is>
      </c>
      <c r="E17" t="inlineStr">
        <is>
          <t>41</t>
        </is>
      </c>
      <c r="F17" t="inlineStr">
        <is>
          <t>0000</t>
        </is>
      </c>
      <c r="G17" t="inlineStr">
        <is>
          <t>R330</t>
        </is>
      </c>
      <c r="H17">
        <f>CONCATENATE(D17,"-",F17,"-",G17,"-",I17)</f>
        <v/>
      </c>
      <c r="I17" t="inlineStr">
        <is>
          <t>LOCL</t>
        </is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6850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inlineStr">
        <is>
          <t>RET/ALW-TRADE</t>
        </is>
      </c>
      <c r="X17" t="n">
        <v>6850</v>
      </c>
    </row>
    <row r="18">
      <c r="A18" t="inlineStr">
        <is>
          <t>TW</t>
        </is>
      </c>
      <c r="B18" t="inlineStr">
        <is>
          <t>2026</t>
        </is>
      </c>
      <c r="C18" t="inlineStr">
        <is>
          <t>USD</t>
        </is>
      </c>
      <c r="D18" t="inlineStr">
        <is>
          <t>4101001</t>
        </is>
      </c>
      <c r="E18" t="inlineStr">
        <is>
          <t>41</t>
        </is>
      </c>
      <c r="F18" t="inlineStr">
        <is>
          <t>0000</t>
        </is>
      </c>
      <c r="G18" t="inlineStr">
        <is>
          <t>S110</t>
        </is>
      </c>
      <c r="H18">
        <f>CONCATENATE(D18,"-",F18,"-",G18,"-",I18)</f>
        <v/>
      </c>
      <c r="I18" t="inlineStr">
        <is>
          <t>LOCL</t>
        </is>
      </c>
      <c r="J18" t="n">
        <v>0</v>
      </c>
      <c r="K18" t="n">
        <v>0</v>
      </c>
      <c r="L18" t="n">
        <v>0</v>
      </c>
      <c r="M18" t="n">
        <v>4210.55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inlineStr">
        <is>
          <t>RET/ALW-TRADE</t>
        </is>
      </c>
      <c r="X18" t="n">
        <v>4210.55</v>
      </c>
    </row>
    <row r="19">
      <c r="A19" t="inlineStr">
        <is>
          <t>TW</t>
        </is>
      </c>
      <c r="B19" t="inlineStr">
        <is>
          <t>2026</t>
        </is>
      </c>
      <c r="C19" t="inlineStr">
        <is>
          <t>USD</t>
        </is>
      </c>
      <c r="D19" t="inlineStr">
        <is>
          <t>4101001</t>
        </is>
      </c>
      <c r="E19" t="inlineStr">
        <is>
          <t>41</t>
        </is>
      </c>
      <c r="F19" t="inlineStr">
        <is>
          <t>0000</t>
        </is>
      </c>
      <c r="G19" t="inlineStr">
        <is>
          <t>U210</t>
        </is>
      </c>
      <c r="H19">
        <f>CONCATENATE(D19,"-",F19,"-",G19,"-",I19)</f>
        <v/>
      </c>
      <c r="I19" t="inlineStr">
        <is>
          <t>LOCL</t>
        </is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inlineStr">
        <is>
          <t>RET/ALW-TRADE</t>
        </is>
      </c>
      <c r="X19" t="n">
        <v>0</v>
      </c>
    </row>
    <row r="20">
      <c r="A20" t="inlineStr">
        <is>
          <t>TW</t>
        </is>
      </c>
      <c r="B20" t="inlineStr">
        <is>
          <t>2026</t>
        </is>
      </c>
      <c r="C20" t="inlineStr">
        <is>
          <t>USD</t>
        </is>
      </c>
      <c r="D20" t="inlineStr">
        <is>
          <t>5001101</t>
        </is>
      </c>
      <c r="E20" t="inlineStr">
        <is>
          <t>50</t>
        </is>
      </c>
      <c r="F20" t="inlineStr">
        <is>
          <t>0000</t>
        </is>
      </c>
      <c r="G20" t="inlineStr">
        <is>
          <t>C310</t>
        </is>
      </c>
      <c r="H20">
        <f>CONCATENATE(D20,"-",F20,"-",G20,"-",I20)</f>
        <v/>
      </c>
      <c r="I20" t="inlineStr">
        <is>
          <t>LOCL</t>
        </is>
      </c>
      <c r="J20" t="n">
        <v>0</v>
      </c>
      <c r="K20" t="n">
        <v>132209.14</v>
      </c>
      <c r="L20" t="n">
        <v>118192.32</v>
      </c>
      <c r="M20" t="n">
        <v>127283.32</v>
      </c>
      <c r="N20" t="n">
        <v>115602.39</v>
      </c>
      <c r="O20" t="n">
        <v>138111.84</v>
      </c>
      <c r="P20" t="n">
        <v>137071.22</v>
      </c>
      <c r="Q20" t="n">
        <v>116407.92</v>
      </c>
      <c r="R20" t="n">
        <v>111536.15</v>
      </c>
      <c r="S20" t="n">
        <v>130603.56</v>
      </c>
      <c r="T20" t="n">
        <v>0</v>
      </c>
      <c r="U20" t="n">
        <v>0</v>
      </c>
      <c r="V20" t="n">
        <v>0</v>
      </c>
      <c r="W20" t="inlineStr">
        <is>
          <t>CGS TRADE-DOM MATERIAL</t>
        </is>
      </c>
      <c r="X20" t="n">
        <v>1127017.86</v>
      </c>
    </row>
    <row r="21">
      <c r="A21" t="inlineStr">
        <is>
          <t>TW</t>
        </is>
      </c>
      <c r="B21" t="inlineStr">
        <is>
          <t>2026</t>
        </is>
      </c>
      <c r="C21" t="inlineStr">
        <is>
          <t>USD</t>
        </is>
      </c>
      <c r="D21" t="inlineStr">
        <is>
          <t>5001101</t>
        </is>
      </c>
      <c r="E21" t="inlineStr">
        <is>
          <t>50</t>
        </is>
      </c>
      <c r="F21" t="inlineStr">
        <is>
          <t>0000</t>
        </is>
      </c>
      <c r="G21" t="inlineStr">
        <is>
          <t>R330</t>
        </is>
      </c>
      <c r="H21">
        <f>CONCATENATE(D21,"-",F21,"-",G21,"-",I21)</f>
        <v/>
      </c>
      <c r="I21" t="inlineStr">
        <is>
          <t>LOCL</t>
        </is>
      </c>
      <c r="J21" t="n">
        <v>0</v>
      </c>
      <c r="K21" t="n">
        <v>70826.36</v>
      </c>
      <c r="L21" t="n">
        <v>123361.99</v>
      </c>
      <c r="M21" t="n">
        <v>98369.03999999999</v>
      </c>
      <c r="N21" t="n">
        <v>118676.51</v>
      </c>
      <c r="O21" t="n">
        <v>121297.36</v>
      </c>
      <c r="P21" t="n">
        <v>92657.97</v>
      </c>
      <c r="Q21" t="n">
        <v>80683.67</v>
      </c>
      <c r="R21" t="n">
        <v>106459.48</v>
      </c>
      <c r="S21" t="n">
        <v>81695.17</v>
      </c>
      <c r="T21" t="n">
        <v>0</v>
      </c>
      <c r="U21" t="n">
        <v>0</v>
      </c>
      <c r="V21" t="n">
        <v>0</v>
      </c>
      <c r="W21" t="inlineStr">
        <is>
          <t>CGS TRADE-DOM MATERIAL</t>
        </is>
      </c>
      <c r="X21" t="n">
        <v>894027.55</v>
      </c>
    </row>
    <row r="22">
      <c r="A22" t="inlineStr">
        <is>
          <t>TW</t>
        </is>
      </c>
      <c r="B22" t="inlineStr">
        <is>
          <t>2026</t>
        </is>
      </c>
      <c r="C22" t="inlineStr">
        <is>
          <t>USD</t>
        </is>
      </c>
      <c r="D22" t="inlineStr">
        <is>
          <t>5001101</t>
        </is>
      </c>
      <c r="E22" t="inlineStr">
        <is>
          <t>50</t>
        </is>
      </c>
      <c r="F22" t="inlineStr">
        <is>
          <t>0000</t>
        </is>
      </c>
      <c r="G22" t="inlineStr">
        <is>
          <t>S110</t>
        </is>
      </c>
      <c r="H22">
        <f>CONCATENATE(D22,"-",F22,"-",G22,"-",I22)</f>
        <v/>
      </c>
      <c r="I22" t="inlineStr">
        <is>
          <t>LOCL</t>
        </is>
      </c>
      <c r="J22" t="n">
        <v>0</v>
      </c>
      <c r="K22" t="n">
        <v>82246.21000000001</v>
      </c>
      <c r="L22" t="n">
        <v>118328.28</v>
      </c>
      <c r="M22" t="n">
        <v>101726.88</v>
      </c>
      <c r="N22" t="n">
        <v>128533.79</v>
      </c>
      <c r="O22" t="n">
        <v>113141.89</v>
      </c>
      <c r="P22" t="n">
        <v>119860.61</v>
      </c>
      <c r="Q22" t="n">
        <v>113229.2</v>
      </c>
      <c r="R22" t="n">
        <v>101600.12</v>
      </c>
      <c r="S22" t="n">
        <v>91039.8</v>
      </c>
      <c r="T22" t="n">
        <v>0</v>
      </c>
      <c r="U22" t="n">
        <v>0</v>
      </c>
      <c r="V22" t="n">
        <v>0</v>
      </c>
      <c r="W22" t="inlineStr">
        <is>
          <t>CGS TRADE-DOM MATERIAL</t>
        </is>
      </c>
      <c r="X22" t="n">
        <v>969706.78</v>
      </c>
    </row>
    <row r="23">
      <c r="A23" t="inlineStr">
        <is>
          <t>TW</t>
        </is>
      </c>
      <c r="B23" t="inlineStr">
        <is>
          <t>2026</t>
        </is>
      </c>
      <c r="C23" t="inlineStr">
        <is>
          <t>USD</t>
        </is>
      </c>
      <c r="D23" t="inlineStr">
        <is>
          <t>5001101</t>
        </is>
      </c>
      <c r="E23" t="inlineStr">
        <is>
          <t>50</t>
        </is>
      </c>
      <c r="F23" t="inlineStr">
        <is>
          <t>0000</t>
        </is>
      </c>
      <c r="G23" t="inlineStr">
        <is>
          <t>S120</t>
        </is>
      </c>
      <c r="H23">
        <f>CONCATENATE(D23,"-",F23,"-",G23,"-",I23)</f>
        <v/>
      </c>
      <c r="I23" t="inlineStr">
        <is>
          <t>LOCL</t>
        </is>
      </c>
      <c r="J23" t="n">
        <v>0</v>
      </c>
      <c r="K23" t="n">
        <v>137577.29</v>
      </c>
      <c r="L23" t="n">
        <v>114364.62</v>
      </c>
      <c r="M23" t="n">
        <v>159445.32</v>
      </c>
      <c r="N23" t="n">
        <v>139675.94</v>
      </c>
      <c r="O23" t="n">
        <v>144003.49</v>
      </c>
      <c r="P23" t="n">
        <v>112463.86</v>
      </c>
      <c r="Q23" t="n">
        <v>159102.24</v>
      </c>
      <c r="R23" t="n">
        <v>151013.04</v>
      </c>
      <c r="S23" t="n">
        <v>122014.45</v>
      </c>
      <c r="T23" t="n">
        <v>0</v>
      </c>
      <c r="U23" t="n">
        <v>0</v>
      </c>
      <c r="V23" t="n">
        <v>0</v>
      </c>
      <c r="W23" t="inlineStr">
        <is>
          <t>CGS TRADE-DOM MATERIAL</t>
        </is>
      </c>
      <c r="X23" t="n">
        <v>1239660.25</v>
      </c>
    </row>
    <row r="24">
      <c r="A24" t="inlineStr">
        <is>
          <t>TW</t>
        </is>
      </c>
      <c r="B24" t="inlineStr">
        <is>
          <t>2026</t>
        </is>
      </c>
      <c r="C24" t="inlineStr">
        <is>
          <t>USD</t>
        </is>
      </c>
      <c r="D24" t="inlineStr">
        <is>
          <t>5001101</t>
        </is>
      </c>
      <c r="E24" t="inlineStr">
        <is>
          <t>50</t>
        </is>
      </c>
      <c r="F24" t="inlineStr">
        <is>
          <t>0000</t>
        </is>
      </c>
      <c r="G24" t="inlineStr">
        <is>
          <t>U210</t>
        </is>
      </c>
      <c r="H24">
        <f>CONCATENATE(D24,"-",F24,"-",G24,"-",I24)</f>
        <v/>
      </c>
      <c r="I24" t="inlineStr">
        <is>
          <t>LOCL</t>
        </is>
      </c>
      <c r="J24" t="n">
        <v>0</v>
      </c>
      <c r="K24" t="n">
        <v>53583.3</v>
      </c>
      <c r="L24" t="n">
        <v>32117.33</v>
      </c>
      <c r="M24" t="n">
        <v>33561.71</v>
      </c>
      <c r="N24" t="n">
        <v>57708.13</v>
      </c>
      <c r="O24" t="n">
        <v>78680.07000000001</v>
      </c>
      <c r="P24" t="n">
        <v>55127.86</v>
      </c>
      <c r="Q24" t="n">
        <v>35338.5</v>
      </c>
      <c r="R24" t="n">
        <v>25809.17</v>
      </c>
      <c r="S24" t="n">
        <v>35678.1</v>
      </c>
      <c r="T24" t="n">
        <v>0</v>
      </c>
      <c r="U24" t="n">
        <v>0</v>
      </c>
      <c r="V24" t="n">
        <v>0</v>
      </c>
      <c r="W24" t="inlineStr">
        <is>
          <t>CGS TRADE-DOM MATERIAL</t>
        </is>
      </c>
      <c r="X24" t="n">
        <v>407604.17</v>
      </c>
    </row>
    <row r="25">
      <c r="A25" t="inlineStr">
        <is>
          <t>TW</t>
        </is>
      </c>
      <c r="B25" t="inlineStr">
        <is>
          <t>2026</t>
        </is>
      </c>
      <c r="C25" t="inlineStr">
        <is>
          <t>USD</t>
        </is>
      </c>
      <c r="D25" t="inlineStr">
        <is>
          <t>5001101</t>
        </is>
      </c>
      <c r="E25" t="inlineStr">
        <is>
          <t>50</t>
        </is>
      </c>
      <c r="F25" t="inlineStr">
        <is>
          <t>0000</t>
        </is>
      </c>
      <c r="G25" t="inlineStr">
        <is>
          <t>X410</t>
        </is>
      </c>
      <c r="H25">
        <f>CONCATENATE(D25,"-",F25,"-",G25,"-",I25)</f>
        <v/>
      </c>
      <c r="I25" t="inlineStr">
        <is>
          <t>LOCL</t>
        </is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inlineStr">
        <is>
          <t>CGS TRADE-DOM MATERIAL</t>
        </is>
      </c>
      <c r="X25" t="n">
        <v>0</v>
      </c>
    </row>
    <row r="26">
      <c r="A26" t="inlineStr">
        <is>
          <t>TW</t>
        </is>
      </c>
      <c r="B26" t="inlineStr">
        <is>
          <t>2026</t>
        </is>
      </c>
      <c r="C26" t="inlineStr">
        <is>
          <t>USD</t>
        </is>
      </c>
      <c r="D26" t="inlineStr">
        <is>
          <t>5001121</t>
        </is>
      </c>
      <c r="E26" t="inlineStr">
        <is>
          <t>50</t>
        </is>
      </c>
      <c r="F26" t="inlineStr">
        <is>
          <t>0000</t>
        </is>
      </c>
      <c r="G26" t="inlineStr">
        <is>
          <t>C310</t>
        </is>
      </c>
      <c r="H26">
        <f>CONCATENATE(D26,"-",F26,"-",G26,"-",I26)</f>
        <v/>
      </c>
      <c r="I26" t="inlineStr">
        <is>
          <t>LOCL</t>
        </is>
      </c>
      <c r="J26" t="n">
        <v>0</v>
      </c>
      <c r="K26" t="n">
        <v>50034.59</v>
      </c>
      <c r="L26" t="n">
        <v>47647.09</v>
      </c>
      <c r="M26" t="n">
        <v>38579.9</v>
      </c>
      <c r="N26" t="n">
        <v>42853.97</v>
      </c>
      <c r="O26" t="n">
        <v>45667.28</v>
      </c>
      <c r="P26" t="n">
        <v>50355.58</v>
      </c>
      <c r="Q26" t="n">
        <v>38601.37</v>
      </c>
      <c r="R26" t="n">
        <v>49209.02</v>
      </c>
      <c r="S26" t="n">
        <v>50102.03</v>
      </c>
      <c r="T26" t="n">
        <v>0</v>
      </c>
      <c r="U26" t="n">
        <v>0</v>
      </c>
      <c r="V26" t="n">
        <v>0</v>
      </c>
      <c r="W26" t="inlineStr">
        <is>
          <t>CGS TRADE-DOM LABOR</t>
        </is>
      </c>
      <c r="X26" t="n">
        <v>413050.83</v>
      </c>
    </row>
    <row r="27">
      <c r="A27" t="inlineStr">
        <is>
          <t>TW</t>
        </is>
      </c>
      <c r="B27" t="inlineStr">
        <is>
          <t>2026</t>
        </is>
      </c>
      <c r="C27" t="inlineStr">
        <is>
          <t>USD</t>
        </is>
      </c>
      <c r="D27" t="inlineStr">
        <is>
          <t>5001121</t>
        </is>
      </c>
      <c r="E27" t="inlineStr">
        <is>
          <t>50</t>
        </is>
      </c>
      <c r="F27" t="inlineStr">
        <is>
          <t>0000</t>
        </is>
      </c>
      <c r="G27" t="inlineStr">
        <is>
          <t>R330</t>
        </is>
      </c>
      <c r="H27">
        <f>CONCATENATE(D27,"-",F27,"-",G27,"-",I27)</f>
        <v/>
      </c>
      <c r="I27" t="inlineStr">
        <is>
          <t>LOCL</t>
        </is>
      </c>
      <c r="J27" t="n">
        <v>0</v>
      </c>
      <c r="K27" t="n">
        <v>126238.95</v>
      </c>
      <c r="L27" t="n">
        <v>198060.74</v>
      </c>
      <c r="M27" t="n">
        <v>136541.02</v>
      </c>
      <c r="N27" t="n">
        <v>188532.79</v>
      </c>
      <c r="O27" t="n">
        <v>208846.02</v>
      </c>
      <c r="P27" t="n">
        <v>177210.01</v>
      </c>
      <c r="Q27" t="n">
        <v>163121.37</v>
      </c>
      <c r="R27" t="n">
        <v>210881.43</v>
      </c>
      <c r="S27" t="n">
        <v>154424.49</v>
      </c>
      <c r="T27" t="n">
        <v>0</v>
      </c>
      <c r="U27" t="n">
        <v>0</v>
      </c>
      <c r="V27" t="n">
        <v>0</v>
      </c>
      <c r="W27" t="inlineStr">
        <is>
          <t>CGS TRADE-DOM LABOR</t>
        </is>
      </c>
      <c r="X27" t="n">
        <v>1563856.82</v>
      </c>
    </row>
    <row r="28">
      <c r="A28" t="inlineStr">
        <is>
          <t>TW</t>
        </is>
      </c>
      <c r="B28" t="inlineStr">
        <is>
          <t>2026</t>
        </is>
      </c>
      <c r="C28" t="inlineStr">
        <is>
          <t>USD</t>
        </is>
      </c>
      <c r="D28" t="inlineStr">
        <is>
          <t>5001121</t>
        </is>
      </c>
      <c r="E28" t="inlineStr">
        <is>
          <t>50</t>
        </is>
      </c>
      <c r="F28" t="inlineStr">
        <is>
          <t>0000</t>
        </is>
      </c>
      <c r="G28" t="inlineStr">
        <is>
          <t>S110</t>
        </is>
      </c>
      <c r="H28">
        <f>CONCATENATE(D28,"-",F28,"-",G28,"-",I28)</f>
        <v/>
      </c>
      <c r="I28" t="inlineStr">
        <is>
          <t>LOCL</t>
        </is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inlineStr">
        <is>
          <t>CGS TRADE-DOM LABOR</t>
        </is>
      </c>
      <c r="X28" t="n">
        <v>0</v>
      </c>
    </row>
    <row r="29">
      <c r="A29" t="inlineStr">
        <is>
          <t>TW</t>
        </is>
      </c>
      <c r="B29" t="inlineStr">
        <is>
          <t>2026</t>
        </is>
      </c>
      <c r="C29" t="inlineStr">
        <is>
          <t>USD</t>
        </is>
      </c>
      <c r="D29" t="inlineStr">
        <is>
          <t>5001121</t>
        </is>
      </c>
      <c r="E29" t="inlineStr">
        <is>
          <t>50</t>
        </is>
      </c>
      <c r="F29" t="inlineStr">
        <is>
          <t>0000</t>
        </is>
      </c>
      <c r="G29" t="inlineStr">
        <is>
          <t>T320</t>
        </is>
      </c>
      <c r="H29">
        <f>CONCATENATE(D29,"-",F29,"-",G29,"-",I29)</f>
        <v/>
      </c>
      <c r="I29" t="inlineStr">
        <is>
          <t>LOCL</t>
        </is>
      </c>
      <c r="J29" t="n">
        <v>0</v>
      </c>
      <c r="K29" t="n">
        <v>7757.65</v>
      </c>
      <c r="L29" t="n">
        <v>23016.34</v>
      </c>
      <c r="M29" t="n">
        <v>26030.2</v>
      </c>
      <c r="N29" t="n">
        <v>9589.940000000001</v>
      </c>
      <c r="O29" t="n">
        <v>13010.22</v>
      </c>
      <c r="P29" t="n">
        <v>23790.37</v>
      </c>
      <c r="Q29" t="n">
        <v>20010.65</v>
      </c>
      <c r="R29" t="n">
        <v>9597.08</v>
      </c>
      <c r="S29" t="n">
        <v>22400.74</v>
      </c>
      <c r="T29" t="n">
        <v>0</v>
      </c>
      <c r="U29" t="n">
        <v>0</v>
      </c>
      <c r="V29" t="n">
        <v>0</v>
      </c>
      <c r="W29" t="inlineStr">
        <is>
          <t>CGS TRADE-DOM LABOR</t>
        </is>
      </c>
      <c r="X29" t="n">
        <v>155203.19</v>
      </c>
    </row>
    <row r="30">
      <c r="A30" t="inlineStr">
        <is>
          <t>TW</t>
        </is>
      </c>
      <c r="B30" t="inlineStr">
        <is>
          <t>2026</t>
        </is>
      </c>
      <c r="C30" t="inlineStr">
        <is>
          <t>USD</t>
        </is>
      </c>
      <c r="D30" t="inlineStr">
        <is>
          <t>5001121</t>
        </is>
      </c>
      <c r="E30" t="inlineStr">
        <is>
          <t>50</t>
        </is>
      </c>
      <c r="F30" t="inlineStr">
        <is>
          <t>0000</t>
        </is>
      </c>
      <c r="G30" t="inlineStr">
        <is>
          <t>U210</t>
        </is>
      </c>
      <c r="H30">
        <f>CONCATENATE(D30,"-",F30,"-",G30,"-",I30)</f>
        <v/>
      </c>
      <c r="I30" t="inlineStr">
        <is>
          <t>LOCL</t>
        </is>
      </c>
      <c r="J30" t="n">
        <v>0</v>
      </c>
      <c r="K30" t="n">
        <v>1111.17</v>
      </c>
      <c r="L30" t="n">
        <v>477.79</v>
      </c>
      <c r="M30" t="n">
        <v>183.27</v>
      </c>
      <c r="N30" t="n">
        <v>928.28</v>
      </c>
      <c r="O30" t="n">
        <v>1533.9</v>
      </c>
      <c r="P30" t="n">
        <v>1335.56</v>
      </c>
      <c r="Q30" t="n">
        <v>1362.2</v>
      </c>
      <c r="R30" t="n">
        <v>436.83</v>
      </c>
      <c r="S30" t="n">
        <v>172.02</v>
      </c>
      <c r="T30" t="n">
        <v>0</v>
      </c>
      <c r="U30" t="n">
        <v>0</v>
      </c>
      <c r="V30" t="n">
        <v>0</v>
      </c>
      <c r="W30" t="inlineStr">
        <is>
          <t>CGS TRADE-DOM LABOR</t>
        </is>
      </c>
      <c r="X30" t="n">
        <v>7541.02</v>
      </c>
    </row>
    <row r="31">
      <c r="A31" t="inlineStr">
        <is>
          <t>TW</t>
        </is>
      </c>
      <c r="B31" t="inlineStr">
        <is>
          <t>2026</t>
        </is>
      </c>
      <c r="C31" t="inlineStr">
        <is>
          <t>USD</t>
        </is>
      </c>
      <c r="D31" t="inlineStr">
        <is>
          <t>5095001</t>
        </is>
      </c>
      <c r="E31" t="inlineStr">
        <is>
          <t>50</t>
        </is>
      </c>
      <c r="F31" t="inlineStr">
        <is>
          <t>0000</t>
        </is>
      </c>
      <c r="G31" t="inlineStr">
        <is>
          <t>S120</t>
        </is>
      </c>
      <c r="H31">
        <f>CONCATENATE(D31,"-",F31,"-",G31,"-",I31)</f>
        <v/>
      </c>
      <c r="I31" t="inlineStr">
        <is>
          <t>IC01</t>
        </is>
      </c>
      <c r="J31" t="n">
        <v>0</v>
      </c>
      <c r="K31" t="n">
        <v>0</v>
      </c>
      <c r="L31" t="n">
        <v>18838.97</v>
      </c>
      <c r="M31" t="n">
        <v>41016.02</v>
      </c>
      <c r="N31" t="n">
        <v>44137.98</v>
      </c>
      <c r="O31" t="n">
        <v>30945.11</v>
      </c>
      <c r="P31" t="n">
        <v>49563.96</v>
      </c>
      <c r="Q31" t="n">
        <v>33489.42</v>
      </c>
      <c r="R31" t="n">
        <v>57817.6</v>
      </c>
      <c r="S31" t="n">
        <v>0</v>
      </c>
      <c r="T31" t="n">
        <v>0</v>
      </c>
      <c r="U31" t="n">
        <v>0</v>
      </c>
      <c r="V31" t="n">
        <v>0</v>
      </c>
      <c r="W31" t="inlineStr">
        <is>
          <t>CGS INTRACO-INTL</t>
        </is>
      </c>
      <c r="X31" t="n">
        <v>275809.06</v>
      </c>
    </row>
    <row r="32">
      <c r="A32" t="inlineStr">
        <is>
          <t>TW</t>
        </is>
      </c>
      <c r="B32" t="inlineStr">
        <is>
          <t>2026</t>
        </is>
      </c>
      <c r="C32" t="inlineStr">
        <is>
          <t>USD</t>
        </is>
      </c>
      <c r="D32" t="inlineStr">
        <is>
          <t>5095001</t>
        </is>
      </c>
      <c r="E32" t="inlineStr">
        <is>
          <t>50</t>
        </is>
      </c>
      <c r="F32" t="inlineStr">
        <is>
          <t>0000</t>
        </is>
      </c>
      <c r="G32" t="inlineStr">
        <is>
          <t>S120</t>
        </is>
      </c>
      <c r="H32">
        <f>CONCATENATE(D32,"-",F32,"-",G32,"-",I32)</f>
        <v/>
      </c>
      <c r="I32" t="inlineStr">
        <is>
          <t>IC02</t>
        </is>
      </c>
      <c r="J32" t="n">
        <v>0</v>
      </c>
      <c r="K32" t="n">
        <v>59066.96</v>
      </c>
      <c r="L32" t="n">
        <v>38619.31</v>
      </c>
      <c r="M32" t="n">
        <v>0</v>
      </c>
      <c r="N32" t="n">
        <v>0</v>
      </c>
      <c r="O32" t="n">
        <v>55313.51</v>
      </c>
      <c r="P32" t="n">
        <v>0</v>
      </c>
      <c r="Q32" t="n">
        <v>24442.35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inlineStr">
        <is>
          <t>CGS INTRACO-INTL</t>
        </is>
      </c>
      <c r="X32" t="n">
        <v>177442.13</v>
      </c>
    </row>
    <row r="33">
      <c r="A33" t="inlineStr">
        <is>
          <t>TW</t>
        </is>
      </c>
      <c r="B33" t="inlineStr">
        <is>
          <t>2026</t>
        </is>
      </c>
      <c r="C33" t="inlineStr">
        <is>
          <t>USD</t>
        </is>
      </c>
      <c r="D33" t="inlineStr">
        <is>
          <t>5095001</t>
        </is>
      </c>
      <c r="E33" t="inlineStr">
        <is>
          <t>50</t>
        </is>
      </c>
      <c r="F33" t="inlineStr">
        <is>
          <t>0000</t>
        </is>
      </c>
      <c r="G33" t="inlineStr">
        <is>
          <t>S120</t>
        </is>
      </c>
      <c r="H33">
        <f>CONCATENATE(D33,"-",F33,"-",G33,"-",I33)</f>
        <v/>
      </c>
      <c r="I33" t="inlineStr">
        <is>
          <t>IC05</t>
        </is>
      </c>
      <c r="J33" t="n">
        <v>0</v>
      </c>
      <c r="K33" t="n">
        <v>0</v>
      </c>
      <c r="L33" t="n">
        <v>41388.92</v>
      </c>
      <c r="M33" t="n">
        <v>0</v>
      </c>
      <c r="N33" t="n">
        <v>42299.65</v>
      </c>
      <c r="O33" t="n">
        <v>17090.76</v>
      </c>
      <c r="P33" t="n">
        <v>21894.75</v>
      </c>
      <c r="Q33" t="n">
        <v>56843.79</v>
      </c>
      <c r="R33" t="n">
        <v>60147.74</v>
      </c>
      <c r="S33" t="n">
        <v>0</v>
      </c>
      <c r="T33" t="n">
        <v>0</v>
      </c>
      <c r="U33" t="n">
        <v>0</v>
      </c>
      <c r="V33" t="n">
        <v>0</v>
      </c>
      <c r="W33" t="inlineStr">
        <is>
          <t>CGS INTRACO-INTL</t>
        </is>
      </c>
      <c r="X33" t="n">
        <v>239665.61</v>
      </c>
    </row>
    <row r="34">
      <c r="A34" t="inlineStr">
        <is>
          <t>TW</t>
        </is>
      </c>
      <c r="B34" t="inlineStr">
        <is>
          <t>2026</t>
        </is>
      </c>
      <c r="C34" t="inlineStr">
        <is>
          <t>USD</t>
        </is>
      </c>
      <c r="D34" t="inlineStr">
        <is>
          <t>5095001</t>
        </is>
      </c>
      <c r="E34" t="inlineStr">
        <is>
          <t>50</t>
        </is>
      </c>
      <c r="F34" t="inlineStr">
        <is>
          <t>0000</t>
        </is>
      </c>
      <c r="G34" t="inlineStr">
        <is>
          <t>S120</t>
        </is>
      </c>
      <c r="H34">
        <f>CONCATENATE(D34,"-",F34,"-",G34,"-",I34)</f>
        <v/>
      </c>
      <c r="I34" t="inlineStr">
        <is>
          <t>IC09</t>
        </is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18600</v>
      </c>
      <c r="S34" t="n">
        <v>21350</v>
      </c>
      <c r="T34" t="n">
        <v>0</v>
      </c>
      <c r="U34" t="n">
        <v>0</v>
      </c>
      <c r="V34" t="n">
        <v>0</v>
      </c>
      <c r="W34" t="inlineStr">
        <is>
          <t>CGS INTRACO-INTL</t>
        </is>
      </c>
      <c r="X34" t="n">
        <v>39950</v>
      </c>
    </row>
    <row r="35">
      <c r="A35" t="inlineStr">
        <is>
          <t>TW</t>
        </is>
      </c>
      <c r="B35" t="inlineStr">
        <is>
          <t>2026</t>
        </is>
      </c>
      <c r="C35" t="inlineStr">
        <is>
          <t>USD</t>
        </is>
      </c>
      <c r="D35" t="inlineStr">
        <is>
          <t>5095001</t>
        </is>
      </c>
      <c r="E35" t="inlineStr">
        <is>
          <t>50</t>
        </is>
      </c>
      <c r="F35" t="inlineStr">
        <is>
          <t>0000</t>
        </is>
      </c>
      <c r="G35" t="inlineStr">
        <is>
          <t>U210</t>
        </is>
      </c>
      <c r="H35">
        <f>CONCATENATE(D35,"-",F35,"-",G35,"-",I35)</f>
        <v/>
      </c>
      <c r="I35" t="inlineStr">
        <is>
          <t>IC02</t>
        </is>
      </c>
      <c r="J35" t="n">
        <v>0</v>
      </c>
      <c r="K35" t="n">
        <v>0</v>
      </c>
      <c r="L35" t="n">
        <v>56428.5</v>
      </c>
      <c r="M35" t="n">
        <v>43076.14</v>
      </c>
      <c r="N35" t="n">
        <v>0</v>
      </c>
      <c r="O35" t="n">
        <v>62767.75</v>
      </c>
      <c r="P35" t="n">
        <v>0</v>
      </c>
      <c r="Q35" t="n">
        <v>38971.96</v>
      </c>
      <c r="R35" t="n">
        <v>37055.27</v>
      </c>
      <c r="S35" t="n">
        <v>59492.25</v>
      </c>
      <c r="T35" t="n">
        <v>0</v>
      </c>
      <c r="U35" t="n">
        <v>0</v>
      </c>
      <c r="V35" t="n">
        <v>0</v>
      </c>
      <c r="W35" t="inlineStr">
        <is>
          <t>CGS INTRACO-INTL</t>
        </is>
      </c>
      <c r="X35" t="n">
        <v>297791.87</v>
      </c>
    </row>
    <row r="36">
      <c r="A36" t="inlineStr">
        <is>
          <t>TW</t>
        </is>
      </c>
      <c r="B36" t="inlineStr">
        <is>
          <t>2026</t>
        </is>
      </c>
      <c r="C36" t="inlineStr">
        <is>
          <t>USD</t>
        </is>
      </c>
      <c r="D36" t="inlineStr">
        <is>
          <t>5095001</t>
        </is>
      </c>
      <c r="E36" t="inlineStr">
        <is>
          <t>50</t>
        </is>
      </c>
      <c r="F36" t="inlineStr">
        <is>
          <t>0000</t>
        </is>
      </c>
      <c r="G36" t="inlineStr">
        <is>
          <t>U210</t>
        </is>
      </c>
      <c r="H36">
        <f>CONCATENATE(D36,"-",F36,"-",G36,"-",I36)</f>
        <v/>
      </c>
      <c r="I36" t="inlineStr">
        <is>
          <t>IC05</t>
        </is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inlineStr">
        <is>
          <t>CGS INTRACO-INTL</t>
        </is>
      </c>
      <c r="X3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合成教學資料：本檔公司、科目、產品代碼、關係企業代碼與所有金額都是為課堂練習自訂，與任何真實公司的帳務無關。</t>
        </is>
      </c>
    </row>
    <row r="2">
      <c r="A2" t="inlineStr">
        <is>
          <t>這是某示範公司台灣分公司 2026 年的 GL 餘額匯出（單位：美元）。</t>
        </is>
      </c>
    </row>
    <row r="3">
      <c r="A3" t="inlineStr">
        <is>
          <t>欄位與實務常見的 ERP 匯出相同；H 欄是由科目、部門、產品、來源組成的鍵值。</t>
        </is>
      </c>
    </row>
    <row r="4">
      <c r="A4" t="inlineStr">
        <is>
          <t>金額為各月淨發生額：銷貨在貸方，所以是負數；成本與退貨折讓在借方，是正數。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2026-10-05T01:07:02Z</dcterms:created>
  <dcterms:modified xmlns:dcterms="http://purl.org/dc/terms/" xmlns:xsi="http://www.w3.org/2001/XMLSchema-instance" xsi:type="dcterms:W3CDTF">2026-10-05T01:07:02Z</dcterms:modified>
</cp:coreProperties>
</file>